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меню с 15.09.25 по 27.09.2025\"/>
    </mc:Choice>
  </mc:AlternateContent>
  <bookViews>
    <workbookView xWindow="0" yWindow="0" windowWidth="28800" windowHeight="117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20" i="1"/>
  <c r="E19" i="1"/>
  <c r="E10" i="1" l="1"/>
  <c r="F10" i="1" l="1"/>
  <c r="G10" i="1"/>
  <c r="H10" i="1"/>
  <c r="I10" i="1"/>
  <c r="J10" i="1"/>
  <c r="I20" i="1" l="1"/>
  <c r="G20" i="1"/>
  <c r="H20" i="1"/>
  <c r="J20" i="1"/>
  <c r="F20" i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<sst xmlns="http://schemas.openxmlformats.org/spreadsheetml/2006/main" count="41" uniqueCount="39">
  <si>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</si>
  <si>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</si>
  <si>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</si>
  <si>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</si>
  <si>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Цена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</si>
  <si>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</si>
  <si>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</si>
  <si>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</si>
  <si>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</si>
  <si>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</si>
  <si>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</si>
  <si>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</si>
  <si>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</si>
  <si>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</si>
  <si>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сладкое</t>
  </si>
  <si>
    <t>Отд./корп</t>
  </si>
  <si>
    <t>хлеб</t>
  </si>
  <si>
    <t>Итого</t>
  </si>
  <si>
    <t>№ по СР</t>
  </si>
  <si>
    <t>Наименование блюда</t>
  </si>
  <si>
    <t>Выход (гр)</t>
  </si>
  <si>
    <t>Пищевая ценность</t>
  </si>
  <si>
    <t>Ккал</t>
  </si>
  <si>
    <t xml:space="preserve">хлеб </t>
  </si>
  <si>
    <t>Хлеб ржаной</t>
  </si>
  <si>
    <t>гор.блюдо</t>
  </si>
  <si>
    <t>пр</t>
  </si>
  <si>
    <t>МБОУ "Байгильдинская СОШ", 1-4  классы</t>
  </si>
  <si>
    <t>Фрукты (ПЛОДЫ Свежие)</t>
  </si>
  <si>
    <t>Хлеб пшеничный</t>
  </si>
  <si>
    <t>Чай с лимоном</t>
  </si>
  <si>
    <t>Каша молочная пшенная с маслом</t>
  </si>
  <si>
    <t>Масло сливочное порциями</t>
  </si>
  <si>
    <t>Салат из свежих помидоров с луком</t>
  </si>
  <si>
    <t>Суп крестьянский с крупой и курицей</t>
  </si>
  <si>
    <t>Компот из изюма</t>
  </si>
  <si>
    <t>Плов из птицы</t>
  </si>
  <si>
    <t>2 нед 4 день</t>
  </si>
  <si>
    <t>Вафли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</si>
</sst>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</borders>
  <cellStyleXfs count="2">
    <xf numFmtId="0" fontId="0" fillId="0" borderId="0"/>
    <xf numFmtId="0" fontId="3" fillId="0" borderId="0"/>
  </cellStyleXfs>
  <cellXfs count="75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4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3" fillId="0" borderId="1" xfId="0" applyFont="1" applyBorder="1"/>
    <xf numFmtId="0" fontId="6" fillId="0" borderId="1" xfId="0" applyFont="1" applyBorder="1"/>
    <xf numFmtId="0" fontId="0" fillId="0" borderId="12" xfId="0" applyNumberFormat="1" applyFont="1" applyBorder="1"/>
    <xf numFmtId="0" fontId="0" fillId="0" borderId="12" xfId="0" applyNumberFormat="1" applyFont="1" applyBorder="1" applyAlignment="1">
      <alignment wrapText="1"/>
    </xf>
    <xf numFmtId="0" fontId="0" fillId="0" borderId="12" xfId="0" applyNumberFormat="1" applyFont="1" applyBorder="1" applyAlignment="1">
      <alignment horizontal="right"/>
    </xf>
    <xf numFmtId="0" fontId="0" fillId="3" borderId="12" xfId="0" applyNumberFormat="1" applyFont="1" applyFill="1" applyBorder="1" applyAlignment="1">
      <alignment wrapText="1"/>
    </xf>
    <xf numFmtId="0" fontId="0" fillId="3" borderId="12" xfId="0" applyNumberFormat="1" applyFont="1" applyFill="1" applyBorder="1" applyAlignment="1">
      <alignment horizontal="right"/>
    </xf>
    <xf numFmtId="0" fontId="0" fillId="3" borderId="12" xfId="0" applyNumberFormat="1" applyFont="1" applyFill="1" applyBorder="1"/>
    <xf numFmtId="0" fontId="0" fillId="0" borderId="0" xfId="0" applyBorder="1"/>
    <xf numFmtId="0" fontId="0" fillId="0" borderId="13" xfId="0" applyNumberFormat="1" applyFont="1" applyBorder="1"/>
    <xf numFmtId="0" fontId="0" fillId="0" borderId="13" xfId="0" applyNumberFormat="1" applyFont="1" applyBorder="1" applyAlignment="1">
      <alignment wrapText="1"/>
    </xf>
    <xf numFmtId="0" fontId="0" fillId="0" borderId="13" xfId="0" applyNumberFormat="1" applyFont="1" applyBorder="1" applyAlignment="1">
      <alignment horizontal="right"/>
    </xf>
    <xf numFmtId="0" fontId="6" fillId="0" borderId="4" xfId="0" applyFont="1" applyBorder="1"/>
    <xf numFmtId="0" fontId="0" fillId="0" borderId="14" xfId="0" applyBorder="1" applyAlignment="1">
      <alignment horizontal="center"/>
    </xf>
    <xf numFmtId="0" fontId="0" fillId="0" borderId="16" xfId="0" applyBorder="1"/>
    <xf numFmtId="0" fontId="2" fillId="0" borderId="18" xfId="0" applyFont="1" applyBorder="1"/>
    <xf numFmtId="0" fontId="7" fillId="0" borderId="19" xfId="0" applyNumberFormat="1" applyFont="1" applyBorder="1"/>
    <xf numFmtId="0" fontId="7" fillId="0" borderId="20" xfId="0" applyNumberFormat="1" applyFont="1" applyBorder="1"/>
    <xf numFmtId="0" fontId="1" fillId="0" borderId="6" xfId="0" applyFont="1" applyBorder="1"/>
    <xf numFmtId="0" fontId="7" fillId="0" borderId="15" xfId="0" applyNumberFormat="1" applyFont="1" applyBorder="1"/>
    <xf numFmtId="0" fontId="7" fillId="0" borderId="15" xfId="0" applyNumberFormat="1" applyFont="1" applyBorder="1" applyAlignment="1">
      <alignment wrapText="1"/>
    </xf>
    <xf numFmtId="0" fontId="7" fillId="0" borderId="21" xfId="0" applyNumberFormat="1" applyFont="1" applyBorder="1"/>
    <xf numFmtId="0" fontId="7" fillId="0" borderId="22" xfId="0" applyNumberFormat="1" applyFont="1" applyBorder="1"/>
    <xf numFmtId="0" fontId="0" fillId="0" borderId="23" xfId="0" applyBorder="1"/>
    <xf numFmtId="0" fontId="1" fillId="0" borderId="18" xfId="0" applyFont="1" applyBorder="1"/>
    <xf numFmtId="0" fontId="0" fillId="0" borderId="19" xfId="0" applyNumberFormat="1" applyFont="1" applyBorder="1"/>
    <xf numFmtId="0" fontId="0" fillId="0" borderId="19" xfId="0" applyNumberFormat="1" applyFont="1" applyBorder="1" applyAlignment="1">
      <alignment wrapText="1"/>
    </xf>
    <xf numFmtId="0" fontId="4" fillId="0" borderId="18" xfId="0" applyFont="1" applyBorder="1"/>
    <xf numFmtId="0" fontId="0" fillId="0" borderId="20" xfId="0" applyNumberFormat="1" applyFont="1" applyBorder="1"/>
    <xf numFmtId="0" fontId="0" fillId="0" borderId="15" xfId="0" applyNumberFormat="1" applyFont="1" applyBorder="1"/>
    <xf numFmtId="0" fontId="0" fillId="3" borderId="15" xfId="0" applyNumberFormat="1" applyFont="1" applyFill="1" applyBorder="1" applyAlignment="1">
      <alignment wrapText="1"/>
    </xf>
    <xf numFmtId="0" fontId="0" fillId="3" borderId="15" xfId="0" applyNumberFormat="1" applyFont="1" applyFill="1" applyBorder="1" applyAlignment="1">
      <alignment horizontal="right"/>
    </xf>
    <xf numFmtId="0" fontId="6" fillId="0" borderId="6" xfId="0" applyFont="1" applyBorder="1"/>
    <xf numFmtId="0" fontId="0" fillId="3" borderId="15" xfId="0" applyNumberFormat="1" applyFont="1" applyFill="1" applyBorder="1"/>
    <xf numFmtId="0" fontId="0" fillId="3" borderId="22" xfId="0" applyNumberFormat="1" applyFont="1" applyFill="1" applyBorder="1"/>
    <xf numFmtId="0" fontId="0" fillId="3" borderId="24" xfId="0" applyNumberFormat="1" applyFont="1" applyFill="1" applyBorder="1"/>
    <xf numFmtId="0" fontId="0" fillId="0" borderId="24" xfId="0" applyNumberFormat="1" applyFont="1" applyBorder="1"/>
    <xf numFmtId="0" fontId="4" fillId="0" borderId="25" xfId="0" applyFont="1" applyBorder="1" applyAlignment="1">
      <alignment vertical="center"/>
    </xf>
    <xf numFmtId="0" fontId="5" fillId="0" borderId="25" xfId="0" applyFont="1" applyBorder="1" applyAlignment="1">
      <alignment vertical="center" wrapText="1"/>
    </xf>
    <xf numFmtId="0" fontId="5" fillId="0" borderId="25" xfId="0" applyFont="1" applyBorder="1" applyAlignment="1">
      <alignment horizontal="right" vertical="center"/>
    </xf>
    <xf numFmtId="0" fontId="5" fillId="0" borderId="26" xfId="0" applyFont="1" applyBorder="1" applyAlignment="1">
      <alignment horizontal="right" vertical="center"/>
    </xf>
    <xf numFmtId="0" fontId="1" fillId="0" borderId="16" xfId="0" applyFont="1" applyBorder="1"/>
    <xf numFmtId="0" fontId="7" fillId="0" borderId="27" xfId="0" applyNumberFormat="1" applyFont="1" applyBorder="1"/>
    <xf numFmtId="0" fontId="7" fillId="0" borderId="28" xfId="0" applyNumberFormat="1" applyFont="1" applyBorder="1"/>
    <xf numFmtId="0" fontId="7" fillId="0" borderId="29" xfId="0" applyNumberFormat="1" applyFont="1" applyBorder="1"/>
    <xf numFmtId="0" fontId="7" fillId="0" borderId="30" xfId="0" applyNumberFormat="1" applyFont="1" applyBorder="1" applyAlignment="1">
      <alignment wrapText="1"/>
    </xf>
    <xf numFmtId="0" fontId="0" fillId="0" borderId="31" xfId="0" applyBorder="1"/>
    <xf numFmtId="0" fontId="0" fillId="0" borderId="32" xfId="0" applyNumberFormat="1" applyFont="1" applyBorder="1" applyAlignment="1">
      <alignment horizontal="right"/>
    </xf>
    <xf numFmtId="0" fontId="0" fillId="0" borderId="32" xfId="0" applyNumberFormat="1" applyFont="1" applyBorder="1" applyAlignment="1">
      <alignment wrapText="1"/>
    </xf>
    <xf numFmtId="0" fontId="0" fillId="0" borderId="32" xfId="0" applyNumberFormat="1" applyFont="1" applyBorder="1"/>
    <xf numFmtId="0" fontId="6" fillId="0" borderId="31" xfId="0" applyFont="1" applyBorder="1"/>
    <xf numFmtId="0" fontId="0" fillId="0" borderId="33" xfId="0" applyNumberFormat="1" applyFont="1" applyBorder="1"/>
    <xf numFmtId="0" fontId="0" fillId="0" borderId="31" xfId="0" applyNumberFormat="1" applyFont="1" applyBorder="1" applyAlignment="1">
      <alignment horizontal="right"/>
    </xf>
    <xf numFmtId="0" fontId="0" fillId="0" borderId="31" xfId="0" applyNumberFormat="1" applyFont="1" applyBorder="1" applyAlignment="1">
      <alignment wrapText="1"/>
    </xf>
    <xf numFmtId="0" fontId="0" fillId="0" borderId="31" xfId="0" applyNumberFormat="1" applyFont="1" applyBorder="1"/>
    <xf numFmtId="0" fontId="0" fillId="0" borderId="29" xfId="0" applyNumberFormat="1" applyFont="1" applyBorder="1"/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7" fillId="0" borderId="15" xfId="0" applyNumberFormat="1" applyFont="1" applyBorder="1" applyAlignment="1">
      <alignment horizontal="center"/>
    </xf>
    <xf numFmtId="0" fontId="7" fillId="0" borderId="17" xfId="0" applyNumberFormat="1" applyFont="1" applyBorder="1" applyAlignment="1">
      <alignment horizontal="center"/>
    </xf>
    <xf numFmtId="0" fontId="7" fillId="0" borderId="15" xfId="0" applyNumberFormat="1" applyFont="1" applyBorder="1" applyAlignment="1">
      <alignment horizontal="center" wrapText="1"/>
    </xf>
    <xf numFmtId="0" fontId="7" fillId="0" borderId="17" xfId="0" applyNumberFormat="1" applyFont="1" applyBorder="1" applyAlignment="1">
      <alignment horizontal="center" wrapText="1"/>
    </xf>
    <xf numFmtId="0" fontId="1" fillId="0" borderId="6" xfId="0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7" t="s">
        <v>27</v>
      </c>
      <c r="C1" s="68"/>
      <c r="D1" s="69"/>
      <c r="E1" t="s">
        <v>15</v>
      </c>
      <c r="G1" s="10" t="s">
        <v>37</v>
      </c>
      <c r="I1" t="s">
        <v>1</v>
      </c>
      <c r="J1" s="9">
        <v>45925</v>
      </c>
    </row>
    <row r="2" spans="1:10" ht="7.5" customHeight="1" thickBot="1" x14ac:dyDescent="0.3"/>
    <row r="3" spans="1:10" ht="15.75" customHeight="1" thickBot="1" x14ac:dyDescent="0.3">
      <c r="A3" s="24" t="s">
        <v>2</v>
      </c>
      <c r="B3" s="7" t="s">
        <v>3</v>
      </c>
      <c r="C3" s="70" t="s">
        <v>18</v>
      </c>
      <c r="D3" s="70" t="s">
        <v>19</v>
      </c>
      <c r="E3" s="72" t="s">
        <v>20</v>
      </c>
      <c r="F3" s="74" t="s">
        <v>21</v>
      </c>
      <c r="G3" s="74"/>
      <c r="H3" s="74"/>
      <c r="I3" s="74"/>
      <c r="J3" s="8"/>
    </row>
    <row r="4" spans="1:10" ht="15.75" thickBot="1" x14ac:dyDescent="0.3">
      <c r="A4" s="4" t="s">
        <v>8</v>
      </c>
      <c r="B4" s="25"/>
      <c r="C4" s="71"/>
      <c r="D4" s="71"/>
      <c r="E4" s="73"/>
      <c r="F4" s="26" t="s">
        <v>4</v>
      </c>
      <c r="G4" s="27" t="s">
        <v>22</v>
      </c>
      <c r="H4" s="27" t="s">
        <v>5</v>
      </c>
      <c r="I4" s="27" t="s">
        <v>6</v>
      </c>
      <c r="J4" s="28" t="s">
        <v>7</v>
      </c>
    </row>
    <row r="5" spans="1:10" ht="15.75" x14ac:dyDescent="0.25">
      <c r="A5" s="4"/>
      <c r="B5" s="6" t="s">
        <v>25</v>
      </c>
      <c r="C5" s="20">
        <v>173</v>
      </c>
      <c r="D5" s="21" t="s">
        <v>31</v>
      </c>
      <c r="E5" s="22">
        <v>250</v>
      </c>
      <c r="F5" s="23">
        <v>19.29</v>
      </c>
      <c r="G5" s="20">
        <v>371.43</v>
      </c>
      <c r="H5" s="20">
        <v>10.28</v>
      </c>
      <c r="I5" s="20">
        <v>13.16</v>
      </c>
      <c r="J5" s="20">
        <v>52.75</v>
      </c>
    </row>
    <row r="6" spans="1:10" ht="15.75" x14ac:dyDescent="0.25">
      <c r="A6" s="4"/>
      <c r="B6" s="11" t="s">
        <v>9</v>
      </c>
      <c r="C6" s="13">
        <v>377</v>
      </c>
      <c r="D6" s="14" t="s">
        <v>30</v>
      </c>
      <c r="E6" s="13">
        <v>207</v>
      </c>
      <c r="F6" s="12">
        <v>3.78</v>
      </c>
      <c r="G6" s="13">
        <v>62</v>
      </c>
      <c r="H6" s="13">
        <v>0.13</v>
      </c>
      <c r="I6" s="13">
        <v>0.02</v>
      </c>
      <c r="J6" s="13">
        <v>15.2</v>
      </c>
    </row>
    <row r="7" spans="1:10" ht="15.75" x14ac:dyDescent="0.25">
      <c r="A7" s="4"/>
      <c r="B7" s="11"/>
      <c r="C7" s="13">
        <v>14</v>
      </c>
      <c r="D7" s="14" t="s">
        <v>32</v>
      </c>
      <c r="E7" s="13">
        <v>6</v>
      </c>
      <c r="F7" s="12">
        <v>5.94</v>
      </c>
      <c r="G7" s="13">
        <v>39.6</v>
      </c>
      <c r="H7" s="13">
        <v>0.06</v>
      </c>
      <c r="I7" s="13">
        <v>4.32</v>
      </c>
      <c r="J7" s="13">
        <v>0.08</v>
      </c>
    </row>
    <row r="8" spans="1:10" ht="15.75" x14ac:dyDescent="0.25">
      <c r="A8" s="4"/>
      <c r="B8" s="11" t="s">
        <v>16</v>
      </c>
      <c r="C8" s="15" t="s">
        <v>26</v>
      </c>
      <c r="D8" s="14" t="s">
        <v>29</v>
      </c>
      <c r="E8" s="15">
        <v>40</v>
      </c>
      <c r="F8" s="12">
        <v>3.98</v>
      </c>
      <c r="G8" s="13">
        <v>94</v>
      </c>
      <c r="H8" s="13">
        <v>3.04</v>
      </c>
      <c r="I8" s="13">
        <v>0.32</v>
      </c>
      <c r="J8" s="13">
        <v>19.68</v>
      </c>
    </row>
    <row r="9" spans="1:10" ht="16.5" thickBot="1" x14ac:dyDescent="0.3">
      <c r="A9" s="4"/>
      <c r="B9" s="11"/>
      <c r="C9" s="15">
        <v>386</v>
      </c>
      <c r="D9" s="14" t="s">
        <v>28</v>
      </c>
      <c r="E9" s="13">
        <v>140</v>
      </c>
      <c r="F9" s="12">
        <v>19.600000000000001</v>
      </c>
      <c r="G9" s="13">
        <v>61.6</v>
      </c>
      <c r="H9" s="13">
        <v>13.72</v>
      </c>
      <c r="I9" s="13">
        <v>0.56000000000000005</v>
      </c>
      <c r="J9" s="13">
        <v>0.56000000000000005</v>
      </c>
    </row>
    <row r="10" spans="1:10" ht="15.75" thickBot="1" x14ac:dyDescent="0.3">
      <c r="A10" s="19"/>
      <c r="B10" s="52"/>
      <c r="C10" s="55"/>
      <c r="D10" s="56" t="s">
        <v>17</v>
      </c>
      <c r="E10" s="53">
        <f t="shared" ref="E10:J10" si="0">SUM(E5:E9)</f>
        <v>643</v>
      </c>
      <c r="F10" s="53">
        <f t="shared" si="0"/>
        <v>52.59</v>
      </c>
      <c r="G10" s="53">
        <f t="shared" si="0"/>
        <v>628.63</v>
      </c>
      <c r="H10" s="53">
        <f t="shared" si="0"/>
        <v>27.230000000000004</v>
      </c>
      <c r="I10" s="53">
        <f t="shared" si="0"/>
        <v>18.38</v>
      </c>
      <c r="J10" s="54">
        <f t="shared" si="0"/>
        <v>88.27000000000001</v>
      </c>
    </row>
    <row r="11" spans="1:10" x14ac:dyDescent="0.25">
      <c r="A11" s="2"/>
      <c r="B11" s="29"/>
      <c r="C11" s="30"/>
      <c r="D11" s="31"/>
      <c r="E11" s="30"/>
      <c r="F11" s="32"/>
      <c r="G11" s="30"/>
      <c r="H11" s="30"/>
      <c r="I11" s="30"/>
      <c r="J11" s="33"/>
    </row>
    <row r="12" spans="1:10" ht="16.5" thickBot="1" x14ac:dyDescent="0.3">
      <c r="A12" s="34"/>
      <c r="B12" s="35"/>
      <c r="C12" s="36"/>
      <c r="D12" s="37"/>
      <c r="E12" s="36"/>
      <c r="F12" s="38"/>
      <c r="G12" s="36"/>
      <c r="H12" s="36"/>
      <c r="I12" s="36"/>
      <c r="J12" s="39"/>
    </row>
    <row r="13" spans="1:10" ht="15.75" x14ac:dyDescent="0.25">
      <c r="A13" s="2" t="s">
        <v>10</v>
      </c>
      <c r="B13" s="3" t="s">
        <v>11</v>
      </c>
      <c r="C13" s="40">
        <v>14</v>
      </c>
      <c r="D13" s="41" t="s">
        <v>33</v>
      </c>
      <c r="E13" s="42">
        <v>60</v>
      </c>
      <c r="F13" s="43">
        <v>13.07</v>
      </c>
      <c r="G13" s="44">
        <v>47.46</v>
      </c>
      <c r="H13" s="44">
        <v>0.67</v>
      </c>
      <c r="I13" s="44">
        <v>3.7</v>
      </c>
      <c r="J13" s="45">
        <v>2.83</v>
      </c>
    </row>
    <row r="14" spans="1:10" ht="15.75" x14ac:dyDescent="0.25">
      <c r="A14" s="4"/>
      <c r="B14" s="1" t="s">
        <v>12</v>
      </c>
      <c r="C14" s="13">
        <v>98</v>
      </c>
      <c r="D14" s="16" t="s">
        <v>34</v>
      </c>
      <c r="E14" s="17">
        <v>205</v>
      </c>
      <c r="F14" s="12">
        <v>12.18</v>
      </c>
      <c r="G14" s="18">
        <v>122.51</v>
      </c>
      <c r="H14" s="18">
        <v>6.16</v>
      </c>
      <c r="I14" s="18">
        <v>8.44</v>
      </c>
      <c r="J14" s="46">
        <v>5.1100000000000003</v>
      </c>
    </row>
    <row r="15" spans="1:10" ht="15.75" x14ac:dyDescent="0.25">
      <c r="A15" s="4"/>
      <c r="B15" s="1" t="s">
        <v>13</v>
      </c>
      <c r="C15" s="13">
        <v>291</v>
      </c>
      <c r="D15" s="14" t="s">
        <v>36</v>
      </c>
      <c r="E15" s="15">
        <v>200</v>
      </c>
      <c r="F15" s="12">
        <v>43.8</v>
      </c>
      <c r="G15" s="13">
        <v>340.06</v>
      </c>
      <c r="H15" s="13">
        <v>23.12</v>
      </c>
      <c r="I15" s="13">
        <v>11.04</v>
      </c>
      <c r="J15" s="47">
        <v>36.94</v>
      </c>
    </row>
    <row r="16" spans="1:10" ht="15.75" x14ac:dyDescent="0.25">
      <c r="A16" s="4"/>
      <c r="B16" s="1" t="s">
        <v>14</v>
      </c>
      <c r="C16" s="13">
        <v>348</v>
      </c>
      <c r="D16" s="14" t="s">
        <v>35</v>
      </c>
      <c r="E16" s="13">
        <v>200</v>
      </c>
      <c r="F16" s="12">
        <v>9.1999999999999993</v>
      </c>
      <c r="G16" s="13">
        <v>122.2</v>
      </c>
      <c r="H16" s="13">
        <v>0.34</v>
      </c>
      <c r="I16" s="13">
        <v>7.0000000000000007E-2</v>
      </c>
      <c r="J16" s="47">
        <v>29.85</v>
      </c>
    </row>
    <row r="17" spans="1:10" ht="15.75" x14ac:dyDescent="0.25">
      <c r="A17" s="4"/>
      <c r="B17" s="57" t="s">
        <v>23</v>
      </c>
      <c r="C17" s="58" t="s">
        <v>26</v>
      </c>
      <c r="D17" s="59" t="s">
        <v>24</v>
      </c>
      <c r="E17" s="60">
        <v>60</v>
      </c>
      <c r="F17" s="61">
        <v>3.81</v>
      </c>
      <c r="G17" s="60">
        <v>118.2</v>
      </c>
      <c r="H17" s="60">
        <v>3.66</v>
      </c>
      <c r="I17" s="60">
        <v>0.72</v>
      </c>
      <c r="J17" s="62">
        <v>23.94</v>
      </c>
    </row>
    <row r="18" spans="1:10" ht="16.5" thickBot="1" x14ac:dyDescent="0.3">
      <c r="A18" s="4"/>
      <c r="B18" s="57"/>
      <c r="C18" s="63">
        <v>706</v>
      </c>
      <c r="D18" s="64" t="s">
        <v>38</v>
      </c>
      <c r="E18" s="65">
        <v>50</v>
      </c>
      <c r="F18" s="61">
        <v>30.5</v>
      </c>
      <c r="G18" s="65">
        <v>260</v>
      </c>
      <c r="H18" s="65">
        <v>2.25</v>
      </c>
      <c r="I18" s="65">
        <v>13</v>
      </c>
      <c r="J18" s="65">
        <v>33</v>
      </c>
    </row>
    <row r="19" spans="1:10" ht="15.75" thickBot="1" x14ac:dyDescent="0.3">
      <c r="A19" s="4"/>
      <c r="B19" s="25"/>
      <c r="C19" s="66"/>
      <c r="D19" s="56" t="s">
        <v>17</v>
      </c>
      <c r="E19" s="53">
        <f t="shared" ref="E19:J19" si="1">SUM(E13:E18)</f>
        <v>775</v>
      </c>
      <c r="F19" s="53">
        <f t="shared" si="1"/>
        <v>112.56</v>
      </c>
      <c r="G19" s="53">
        <f t="shared" si="1"/>
        <v>1010.4300000000001</v>
      </c>
      <c r="H19" s="53">
        <f t="shared" si="1"/>
        <v>36.200000000000003</v>
      </c>
      <c r="I19" s="53">
        <f t="shared" si="1"/>
        <v>36.97</v>
      </c>
      <c r="J19" s="54">
        <f t="shared" si="1"/>
        <v>131.66999999999999</v>
      </c>
    </row>
    <row r="20" spans="1:10" ht="16.5" thickBot="1" x14ac:dyDescent="0.3">
      <c r="A20" s="5"/>
      <c r="B20" s="25"/>
      <c r="C20" s="48"/>
      <c r="D20" s="49"/>
      <c r="E20" s="50">
        <f>SUM(E10+E19)</f>
        <v>1418</v>
      </c>
      <c r="F20" s="50">
        <f t="shared" ref="F20:J20" si="2">SUM(F19,F10)</f>
        <v>165.15</v>
      </c>
      <c r="G20" s="50">
        <f t="shared" si="2"/>
        <v>1639.06</v>
      </c>
      <c r="H20" s="50">
        <f t="shared" si="2"/>
        <v>63.430000000000007</v>
      </c>
      <c r="I20" s="50">
        <f t="shared" si="2"/>
        <v>55.349999999999994</v>
      </c>
      <c r="J20" s="51">
        <f t="shared" si="2"/>
        <v>219.94</v>
      </c>
    </row>
  </sheetData>
  <mergeCells count="5">
    <mergeCell ref="B1:D1"/>
    <mergeCell ref="C3:C4"/>
    <mergeCell ref="D3:D4"/>
    <mergeCell ref="E3:E4"/>
    <mergeCell ref="F3:I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2022-10-10T09:47:15Z</cp:lastPrinted>
  <dcterms:created xsi:type="dcterms:W3CDTF">2015-06-05T18:19:34Z</dcterms:created>
  <dcterms:modified xsi:type="dcterms:W3CDTF">2025-09-17T05:23:29Z</dcterms:modified>
</cp:coreProperties>
</file>