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камил питание\Отправить НАМ\6.11-20.11\"/>
    </mc:Choice>
  </mc:AlternateContent>
  <bookViews>
    <workbookView xWindow="0" yWindow="0" windowWidth="23040" windowHeight="8610"/>
  </bookViews>
  <sheets>
    <sheet name="1" sheetId="1" r:id="rId1"/>
  </sheets>
  <externalReferences>
    <externalReference r:id="rId2"/>
    <externalReference r:id="rId3"/>
    <externalReference r:id="rId4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F7" i="1"/>
  <c r="F6" i="1"/>
  <c r="F5" i="1"/>
  <c r="F4" i="1"/>
  <c r="G4" i="1"/>
  <c r="H4" i="1"/>
  <c r="I4" i="1"/>
  <c r="J4" i="1"/>
  <c r="G5" i="1"/>
  <c r="H5" i="1"/>
  <c r="I5" i="1"/>
  <c r="J5" i="1"/>
  <c r="G6" i="1"/>
  <c r="H6" i="1"/>
  <c r="I6" i="1"/>
  <c r="J6" i="1"/>
  <c r="G7" i="1"/>
  <c r="H7" i="1"/>
  <c r="I7" i="1"/>
  <c r="J7" i="1"/>
  <c r="G8" i="1"/>
  <c r="H8" i="1"/>
  <c r="I8" i="1"/>
  <c r="J8" i="1"/>
  <c r="C4" i="1"/>
  <c r="D4" i="1"/>
  <c r="E4" i="1"/>
  <c r="C5" i="1"/>
  <c r="D5" i="1"/>
  <c r="E5" i="1"/>
  <c r="C6" i="1"/>
  <c r="D6" i="1"/>
  <c r="E6" i="1"/>
  <c r="C7" i="1"/>
  <c r="D7" i="1"/>
  <c r="E7" i="1"/>
  <c r="C8" i="1"/>
  <c r="D8" i="1"/>
  <c r="E8" i="1"/>
  <c r="C12" i="1"/>
  <c r="D12" i="1"/>
  <c r="E12" i="1"/>
  <c r="C13" i="1"/>
  <c r="D13" i="1"/>
  <c r="E13" i="1"/>
  <c r="C14" i="1"/>
  <c r="D14" i="1"/>
  <c r="E14" i="1"/>
  <c r="C15" i="1"/>
  <c r="D15" i="1"/>
  <c r="E15" i="1"/>
  <c r="C16" i="1"/>
  <c r="D16" i="1"/>
  <c r="E16" i="1"/>
  <c r="D17" i="1"/>
  <c r="E17" i="1"/>
  <c r="F12" i="1" l="1"/>
  <c r="F13" i="1"/>
  <c r="F14" i="1"/>
  <c r="F15" i="1"/>
  <c r="F16" i="1"/>
  <c r="F17" i="1"/>
  <c r="G12" i="1" l="1"/>
  <c r="H12" i="1"/>
  <c r="I12" i="1"/>
  <c r="J12" i="1"/>
  <c r="G13" i="1"/>
  <c r="H13" i="1"/>
  <c r="I13" i="1"/>
  <c r="J13" i="1"/>
  <c r="G14" i="1"/>
  <c r="H14" i="1"/>
  <c r="I14" i="1"/>
  <c r="J14" i="1"/>
  <c r="G15" i="1"/>
  <c r="H15" i="1"/>
  <c r="I15" i="1"/>
  <c r="J15" i="1"/>
  <c r="G16" i="1"/>
  <c r="H16" i="1"/>
  <c r="I16" i="1"/>
  <c r="J16" i="1"/>
  <c r="G17" i="1"/>
  <c r="H17" i="1"/>
  <c r="I17" i="1"/>
  <c r="J17" i="1"/>
  <c r="G18" i="1"/>
  <c r="H18" i="1"/>
  <c r="I18" i="1"/>
  <c r="J18" i="1"/>
  <c r="E18" i="1" l="1"/>
  <c r="D18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<sst xmlns="http://schemas.openxmlformats.org/spreadsheetml/2006/main" count="29" uniqueCount="29">
  <si>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</si>
  <si>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</si>
  <si>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</si>
  <si>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</si>
  <si>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</si>
  <si>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</si>
  <si>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</si>
  <si>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</si>
  <si>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</si>
  <si>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</si>
  <si>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</si>
  <si>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</si>
  <si>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</si>
  <si>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</si>
  <si>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</si>
  <si>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</si>
  <si>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</si>
  <si>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</si>
  <si>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</si>
  <si>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</si>
  <si>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</si>
  <si>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</si>
  <si>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</si>
  <si>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</si>
  <si>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</si>
  <si>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</si>
  <si>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</si>
  <si>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1-4 кл</t>
  </si>
  <si>
    <t>МБОУ "Байгильдинская СОШ" Канашского муниципального округа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</si>
</sst>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2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2" xfId="0" applyFill="1" applyBorder="1"/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1" fontId="0" fillId="2" borderId="1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" fontId="0" fillId="2" borderId="11" xfId="0" applyNumberFormat="1" applyFill="1" applyBorder="1" applyAlignment="1" applyProtection="1">
      <alignment horizontal="left"/>
      <protection locked="0"/>
    </xf>
    <xf numFmtId="2" fontId="0" fillId="2" borderId="11" xfId="0" applyNumberFormat="1" applyFill="1" applyBorder="1" applyAlignment="1" applyProtection="1">
      <alignment horizontal="left"/>
      <protection locked="0"/>
    </xf>
    <xf numFmtId="0" fontId="0" fillId="2" borderId="1" xfId="0" applyFill="1" applyBorder="1" applyAlignment="1">
      <alignment horizontal="left"/>
    </xf>
    <xf numFmtId="0" fontId="0" fillId="2" borderId="12" xfId="0" applyFill="1" applyBorder="1" applyAlignment="1" applyProtection="1">
      <alignment horizontal="left"/>
      <protection locked="0"/>
    </xf>
    <xf numFmtId="0" fontId="0" fillId="2" borderId="12" xfId="0" applyFill="1" applyBorder="1" applyAlignment="1" applyProtection="1">
      <alignment horizontal="left" wrapText="1"/>
      <protection locked="0"/>
    </xf>
    <xf numFmtId="1" fontId="0" fillId="2" borderId="12" xfId="0" applyNumberFormat="1" applyFill="1" applyBorder="1" applyAlignment="1" applyProtection="1">
      <alignment horizontal="left"/>
      <protection locked="0"/>
    </xf>
    <xf numFmtId="2" fontId="0" fillId="2" borderId="12" xfId="0" applyNumberFormat="1" applyFill="1" applyBorder="1" applyAlignment="1" applyProtection="1">
      <alignment horizontal="left"/>
      <protection locked="0"/>
    </xf>
    <xf numFmtId="0" fontId="0" fillId="2" borderId="0" xfId="0" applyFill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3;&#1054;&#1042;&#1054;&#1045;%20&#1052;&#1045;&#1053;&#1070;%202022-23%20&#1075;&#1086;&#1076;/&#1052;&#1045;&#1053;&#1070;%202023-24/&#1053;&#1054;&#1042;&#1054;&#1045;%20&#1052;&#1045;&#1053;&#1070;%20&#1085;&#1072;%20&#1082;&#1072;&#1078;&#1076;&#1099;&#1081;%20&#1076;&#1077;&#1085;&#1100;/&#1053;&#1040;&#1063;&#1040;&#1051;&#1050;&#1040;/&#1053;&#1086;&#1103;&#1073;&#1088;&#1100;/2023-11-07-sm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wnloads\2_528070538183889630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wnloads\&#1050;&#1086;&#1087;&#1080;&#1103;%20&#1084;&#1077;&#1085;&#1102;%20&#1086;&#1073;%20(4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5">
          <cell r="C5">
            <v>173</v>
          </cell>
          <cell r="D5" t="str">
            <v>Каша молочная из овсяных хлопьев с маслом</v>
          </cell>
          <cell r="E5">
            <v>210</v>
          </cell>
          <cell r="F5">
            <v>281</v>
          </cell>
          <cell r="G5">
            <v>7.63</v>
          </cell>
          <cell r="H5">
            <v>13.34</v>
          </cell>
          <cell r="I5">
            <v>32.51</v>
          </cell>
          <cell r="J5">
            <v>15</v>
          </cell>
        </row>
        <row r="6">
          <cell r="C6">
            <v>382</v>
          </cell>
          <cell r="D6" t="str">
            <v>Какао с молоком</v>
          </cell>
          <cell r="E6">
            <v>200</v>
          </cell>
          <cell r="F6">
            <v>143</v>
          </cell>
          <cell r="G6">
            <v>3.79</v>
          </cell>
          <cell r="H6">
            <v>3.2</v>
          </cell>
          <cell r="I6">
            <v>25.81</v>
          </cell>
          <cell r="J6">
            <v>8.3000000000000007</v>
          </cell>
        </row>
        <row r="7">
          <cell r="C7">
            <v>2</v>
          </cell>
          <cell r="D7" t="str">
            <v>Бутерброд с повидлом</v>
          </cell>
          <cell r="E7">
            <v>55</v>
          </cell>
          <cell r="F7">
            <v>156</v>
          </cell>
          <cell r="G7">
            <v>2.38</v>
          </cell>
          <cell r="H7">
            <v>4.3899999999999997</v>
          </cell>
          <cell r="I7">
            <v>27.11</v>
          </cell>
          <cell r="J7">
            <v>4.3</v>
          </cell>
        </row>
        <row r="8">
          <cell r="D8" t="str">
            <v>Хлеб пшеничный</v>
          </cell>
          <cell r="E8">
            <v>40</v>
          </cell>
          <cell r="F8">
            <v>96</v>
          </cell>
          <cell r="G8">
            <v>3.04</v>
          </cell>
          <cell r="H8">
            <v>0.32</v>
          </cell>
          <cell r="I8">
            <v>19.440000000000001</v>
          </cell>
          <cell r="J8">
            <v>2.4</v>
          </cell>
        </row>
        <row r="9">
          <cell r="D9" t="str">
            <v>Итого</v>
          </cell>
          <cell r="E9">
            <v>505</v>
          </cell>
          <cell r="F9">
            <v>676</v>
          </cell>
          <cell r="G9">
            <v>16.84</v>
          </cell>
          <cell r="H9">
            <v>21.25</v>
          </cell>
          <cell r="I9">
            <v>104.87</v>
          </cell>
          <cell r="J9">
            <v>30</v>
          </cell>
        </row>
        <row r="12">
          <cell r="C12">
            <v>62</v>
          </cell>
          <cell r="D12" t="str">
            <v>Салат морковный с сахаром</v>
          </cell>
          <cell r="E12">
            <v>100</v>
          </cell>
        </row>
        <row r="13">
          <cell r="C13">
            <v>82</v>
          </cell>
          <cell r="D13" t="str">
            <v>Борщ с капустой картофелем со смет. Кб</v>
          </cell>
          <cell r="E13" t="str">
            <v>205(200/5)</v>
          </cell>
        </row>
        <row r="14">
          <cell r="C14">
            <v>278</v>
          </cell>
          <cell r="D14" t="str">
            <v>Тефтели  рубленые с соусом (томат соус)</v>
          </cell>
          <cell r="E14" t="str">
            <v>140(90/50)</v>
          </cell>
        </row>
        <row r="15">
          <cell r="C15">
            <v>302</v>
          </cell>
          <cell r="D15" t="str">
            <v>Каша гречневая рассыпчатая с маслом</v>
          </cell>
          <cell r="E15" t="str">
            <v>205(200/5)</v>
          </cell>
        </row>
        <row r="16">
          <cell r="C16">
            <v>349</v>
          </cell>
          <cell r="D16" t="str">
            <v>Компот из смеси сухофруктов</v>
          </cell>
          <cell r="E16">
            <v>200</v>
          </cell>
        </row>
        <row r="17">
          <cell r="D17" t="str">
            <v>Хлеб ржаной</v>
          </cell>
          <cell r="E17">
            <v>40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школы"/>
      <sheetName val="садик (2)"/>
    </sheetNames>
    <sheetDataSet>
      <sheetData sheetId="0">
        <row r="9">
          <cell r="R9">
            <v>15</v>
          </cell>
        </row>
        <row r="19">
          <cell r="R19">
            <v>14.7</v>
          </cell>
        </row>
        <row r="20">
          <cell r="R20">
            <v>34</v>
          </cell>
        </row>
        <row r="21">
          <cell r="R21">
            <v>9.5</v>
          </cell>
        </row>
        <row r="22">
          <cell r="R22">
            <v>3.5</v>
          </cell>
        </row>
        <row r="23">
          <cell r="R23">
            <v>2</v>
          </cell>
        </row>
        <row r="24">
          <cell r="R24">
            <v>4.5</v>
          </cell>
        </row>
      </sheetData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-11 лет"/>
      <sheetName val="с. 12 лет и сарше"/>
    </sheetNames>
    <sheetDataSet>
      <sheetData sheetId="0">
        <row r="29">
          <cell r="E29">
            <v>280.89999999999998</v>
          </cell>
        </row>
        <row r="34">
          <cell r="E34">
            <v>81.7</v>
          </cell>
          <cell r="F34">
            <v>1.23</v>
          </cell>
          <cell r="G34">
            <v>0.09</v>
          </cell>
          <cell r="H34">
            <v>1.47</v>
          </cell>
        </row>
        <row r="35">
          <cell r="E35">
            <v>125</v>
          </cell>
          <cell r="F35">
            <v>7.92</v>
          </cell>
          <cell r="G35">
            <v>5.79</v>
          </cell>
          <cell r="H35">
            <v>10.71</v>
          </cell>
        </row>
        <row r="36">
          <cell r="E36">
            <v>161.24</v>
          </cell>
          <cell r="F36">
            <v>8.66</v>
          </cell>
          <cell r="G36">
            <v>9.6999999999999993</v>
          </cell>
          <cell r="H36">
            <v>9.2799999999999994</v>
          </cell>
        </row>
        <row r="37">
          <cell r="E37">
            <v>359.91</v>
          </cell>
          <cell r="F37">
            <v>11.64</v>
          </cell>
          <cell r="G37">
            <v>8.6999999999999993</v>
          </cell>
          <cell r="H37">
            <v>57.26</v>
          </cell>
        </row>
        <row r="38">
          <cell r="E38">
            <v>126.05</v>
          </cell>
          <cell r="F38">
            <v>0.56999999999999995</v>
          </cell>
          <cell r="G38">
            <v>0</v>
          </cell>
          <cell r="H38">
            <v>32.21</v>
          </cell>
        </row>
        <row r="39">
          <cell r="E39">
            <v>98</v>
          </cell>
          <cell r="F39">
            <v>3.12</v>
          </cell>
          <cell r="G39">
            <v>0.36</v>
          </cell>
          <cell r="H39">
            <v>0</v>
          </cell>
        </row>
        <row r="40">
          <cell r="C40" t="str">
            <v>Итого</v>
          </cell>
          <cell r="D40">
            <v>890</v>
          </cell>
          <cell r="E40">
            <v>951.9</v>
          </cell>
          <cell r="F40">
            <v>33.14</v>
          </cell>
          <cell r="G40">
            <v>24.639999999999997</v>
          </cell>
          <cell r="H40">
            <v>110.93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4" t="s">
        <v>28</v>
      </c>
      <c r="C1" s="15"/>
      <c r="D1" s="16"/>
      <c r="E1" t="s">
        <v>22</v>
      </c>
      <c r="F1" s="10" t="s">
        <v>27</v>
      </c>
      <c r="I1" t="s">
        <v>1</v>
      </c>
      <c r="J1" s="9">
        <v>45251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25</v>
      </c>
      <c r="D3" s="6" t="s">
        <v>4</v>
      </c>
      <c r="E3" s="6" t="s">
        <v>26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30" x14ac:dyDescent="0.25">
      <c r="A4" s="2" t="s">
        <v>10</v>
      </c>
      <c r="B4" s="13" t="s">
        <v>11</v>
      </c>
      <c r="C4" s="18">
        <f>'[1]1'!C5</f>
        <v>173</v>
      </c>
      <c r="D4" s="19" t="str">
        <f>'[1]1'!D5</f>
        <v>Каша молочная из овсяных хлопьев с маслом</v>
      </c>
      <c r="E4" s="20">
        <f>'[1]1'!E5</f>
        <v>210</v>
      </c>
      <c r="F4" s="21">
        <f>'[1]1'!J5</f>
        <v>15</v>
      </c>
      <c r="G4" s="20">
        <f>'[1]1'!F5</f>
        <v>281</v>
      </c>
      <c r="H4" s="20">
        <f>'[1]1'!G5</f>
        <v>7.63</v>
      </c>
      <c r="I4" s="20">
        <f>'[1]1'!H5</f>
        <v>13.34</v>
      </c>
      <c r="J4" s="20">
        <f>'[1]1'!I5</f>
        <v>32.51</v>
      </c>
    </row>
    <row r="5" spans="1:10" x14ac:dyDescent="0.25">
      <c r="A5" s="3"/>
      <c r="B5" s="13" t="s">
        <v>12</v>
      </c>
      <c r="C5" s="22">
        <f>'[1]1'!C6</f>
        <v>382</v>
      </c>
      <c r="D5" s="23" t="str">
        <f>'[1]1'!D6</f>
        <v>Какао с молоком</v>
      </c>
      <c r="E5" s="24">
        <f>'[1]1'!E6</f>
        <v>200</v>
      </c>
      <c r="F5" s="25">
        <f>'[1]1'!J6</f>
        <v>8.3000000000000007</v>
      </c>
      <c r="G5" s="24">
        <f>'[1]1'!F6</f>
        <v>143</v>
      </c>
      <c r="H5" s="24">
        <f>'[1]1'!G6</f>
        <v>3.79</v>
      </c>
      <c r="I5" s="24">
        <f>'[1]1'!H6</f>
        <v>3.2</v>
      </c>
      <c r="J5" s="24">
        <f>'[1]1'!I6</f>
        <v>25.81</v>
      </c>
    </row>
    <row r="6" spans="1:10" x14ac:dyDescent="0.25">
      <c r="A6" s="3"/>
      <c r="B6" s="17" t="s">
        <v>23</v>
      </c>
      <c r="C6" s="26">
        <f>'[1]1'!C7</f>
        <v>2</v>
      </c>
      <c r="D6" s="26" t="str">
        <f>'[1]1'!D7</f>
        <v>Бутерброд с повидлом</v>
      </c>
      <c r="E6" s="26">
        <f>'[1]1'!E7</f>
        <v>55</v>
      </c>
      <c r="F6" s="26">
        <f>'[1]1'!J7</f>
        <v>4.3</v>
      </c>
      <c r="G6" s="26">
        <f>'[1]1'!F7</f>
        <v>156</v>
      </c>
      <c r="H6" s="26">
        <f>'[1]1'!G7</f>
        <v>2.38</v>
      </c>
      <c r="I6" s="26">
        <f>'[1]1'!H7</f>
        <v>4.3899999999999997</v>
      </c>
      <c r="J6" s="26">
        <f>'[1]1'!I7</f>
        <v>27.11</v>
      </c>
    </row>
    <row r="7" spans="1:10" x14ac:dyDescent="0.25">
      <c r="A7" s="3"/>
      <c r="B7" s="1"/>
      <c r="C7" s="27">
        <f>'[1]1'!C8</f>
        <v>0</v>
      </c>
      <c r="D7" s="28" t="str">
        <f>'[1]1'!D8</f>
        <v>Хлеб пшеничный</v>
      </c>
      <c r="E7" s="29">
        <f>'[1]1'!E8</f>
        <v>40</v>
      </c>
      <c r="F7" s="30">
        <f>'[1]1'!J8</f>
        <v>2.4</v>
      </c>
      <c r="G7" s="29">
        <f>'[1]1'!F8</f>
        <v>96</v>
      </c>
      <c r="H7" s="29">
        <f>'[1]1'!G8</f>
        <v>3.04</v>
      </c>
      <c r="I7" s="29">
        <f>'[1]1'!H8</f>
        <v>0.32</v>
      </c>
      <c r="J7" s="29">
        <f>'[1]1'!I8</f>
        <v>19.440000000000001</v>
      </c>
    </row>
    <row r="8" spans="1:10" ht="15.75" thickBot="1" x14ac:dyDescent="0.3">
      <c r="A8" s="4"/>
      <c r="B8" s="1"/>
      <c r="C8" s="18">
        <f>'[1]1'!C9</f>
        <v>0</v>
      </c>
      <c r="D8" s="19" t="str">
        <f>'[1]1'!D9</f>
        <v>Итого</v>
      </c>
      <c r="E8" s="20">
        <f>'[1]1'!E9</f>
        <v>505</v>
      </c>
      <c r="F8" s="21">
        <f>'[1]1'!J9</f>
        <v>30</v>
      </c>
      <c r="G8" s="20">
        <f>'[1]1'!F9</f>
        <v>676</v>
      </c>
      <c r="H8" s="20">
        <f>'[1]1'!G9</f>
        <v>16.84</v>
      </c>
      <c r="I8" s="20">
        <f>'[1]1'!H9</f>
        <v>21.25</v>
      </c>
      <c r="J8" s="20">
        <f>'[1]1'!I9</f>
        <v>104.87</v>
      </c>
    </row>
    <row r="9" spans="1:10" x14ac:dyDescent="0.25">
      <c r="A9" s="2" t="s">
        <v>13</v>
      </c>
      <c r="B9" s="13" t="s">
        <v>20</v>
      </c>
      <c r="C9" s="18"/>
      <c r="D9" s="19"/>
      <c r="E9" s="20"/>
      <c r="F9" s="21"/>
      <c r="G9" s="20"/>
      <c r="H9" s="20"/>
      <c r="I9" s="20"/>
      <c r="J9" s="20"/>
    </row>
    <row r="10" spans="1:10" x14ac:dyDescent="0.25">
      <c r="A10" s="3"/>
      <c r="B10" s="1"/>
      <c r="C10" s="18"/>
      <c r="D10" s="19"/>
      <c r="E10" s="20"/>
      <c r="F10" s="21"/>
      <c r="G10" s="20"/>
      <c r="H10" s="20"/>
      <c r="I10" s="20"/>
      <c r="J10" s="20"/>
    </row>
    <row r="11" spans="1:10" ht="15.75" thickBot="1" x14ac:dyDescent="0.3">
      <c r="A11" s="4"/>
      <c r="B11" s="1"/>
      <c r="C11" s="31"/>
      <c r="D11" s="13"/>
      <c r="E11" s="13"/>
      <c r="F11" s="21"/>
      <c r="G11" s="20"/>
      <c r="H11" s="20"/>
      <c r="I11" s="20"/>
      <c r="J11" s="20"/>
    </row>
    <row r="12" spans="1:10" x14ac:dyDescent="0.25">
      <c r="A12" s="3" t="s">
        <v>14</v>
      </c>
      <c r="B12" s="13" t="s">
        <v>15</v>
      </c>
      <c r="C12" s="18">
        <f>'[1]1'!C12</f>
        <v>62</v>
      </c>
      <c r="D12" s="19" t="str">
        <f>'[1]1'!D12</f>
        <v>Салат морковный с сахаром</v>
      </c>
      <c r="E12" s="20">
        <f>'[1]1'!E12</f>
        <v>100</v>
      </c>
      <c r="F12" s="21">
        <f>[2]школы!$R$24</f>
        <v>4.5</v>
      </c>
      <c r="G12" s="20">
        <f>'[3]7-11 лет'!E34</f>
        <v>81.7</v>
      </c>
      <c r="H12" s="20">
        <f>'[3]7-11 лет'!F34</f>
        <v>1.23</v>
      </c>
      <c r="I12" s="20">
        <f>'[3]7-11 лет'!G34</f>
        <v>0.09</v>
      </c>
      <c r="J12" s="20">
        <f>'[3]7-11 лет'!H34</f>
        <v>1.47</v>
      </c>
    </row>
    <row r="13" spans="1:10" x14ac:dyDescent="0.25">
      <c r="A13" s="3"/>
      <c r="B13" s="13" t="s">
        <v>16</v>
      </c>
      <c r="C13" s="18">
        <f>'[1]1'!C13</f>
        <v>82</v>
      </c>
      <c r="D13" s="19" t="str">
        <f>'[1]1'!D13</f>
        <v>Борщ с капустой картофелем со смет. Кб</v>
      </c>
      <c r="E13" s="20" t="str">
        <f>'[1]1'!E13</f>
        <v>205(200/5)</v>
      </c>
      <c r="F13" s="21">
        <f>[2]школы!R19</f>
        <v>14.7</v>
      </c>
      <c r="G13" s="20">
        <f>'[3]7-11 лет'!E35</f>
        <v>125</v>
      </c>
      <c r="H13" s="20">
        <f>'[3]7-11 лет'!F35</f>
        <v>7.92</v>
      </c>
      <c r="I13" s="20">
        <f>'[3]7-11 лет'!G35</f>
        <v>5.79</v>
      </c>
      <c r="J13" s="20">
        <f>'[3]7-11 лет'!H35</f>
        <v>10.71</v>
      </c>
    </row>
    <row r="14" spans="1:10" x14ac:dyDescent="0.25">
      <c r="A14" s="3"/>
      <c r="B14" s="13" t="s">
        <v>17</v>
      </c>
      <c r="C14" s="18">
        <f>'[1]1'!C14</f>
        <v>278</v>
      </c>
      <c r="D14" s="19" t="str">
        <f>'[1]1'!D14</f>
        <v>Тефтели  рубленые с соусом (томат соус)</v>
      </c>
      <c r="E14" s="20" t="str">
        <f>'[1]1'!E14</f>
        <v>140(90/50)</v>
      </c>
      <c r="F14" s="21">
        <f>[2]школы!R20</f>
        <v>34</v>
      </c>
      <c r="G14" s="20">
        <f>'[3]7-11 лет'!E36</f>
        <v>161.24</v>
      </c>
      <c r="H14" s="20">
        <f>'[3]7-11 лет'!F36</f>
        <v>8.66</v>
      </c>
      <c r="I14" s="20">
        <f>'[3]7-11 лет'!G36</f>
        <v>9.6999999999999993</v>
      </c>
      <c r="J14" s="20">
        <f>'[3]7-11 лет'!H36</f>
        <v>9.2799999999999994</v>
      </c>
    </row>
    <row r="15" spans="1:10" x14ac:dyDescent="0.25">
      <c r="A15" s="3"/>
      <c r="B15" s="13" t="s">
        <v>18</v>
      </c>
      <c r="C15" s="18">
        <f>'[1]1'!C15</f>
        <v>302</v>
      </c>
      <c r="D15" s="19" t="str">
        <f>'[1]1'!D15</f>
        <v>Каша гречневая рассыпчатая с маслом</v>
      </c>
      <c r="E15" s="20" t="str">
        <f>'[1]1'!E15</f>
        <v>205(200/5)</v>
      </c>
      <c r="F15" s="21">
        <f>[2]школы!R21</f>
        <v>9.5</v>
      </c>
      <c r="G15" s="20">
        <f>'[3]7-11 лет'!E37</f>
        <v>359.91</v>
      </c>
      <c r="H15" s="20">
        <f>'[3]7-11 лет'!F37</f>
        <v>11.64</v>
      </c>
      <c r="I15" s="20">
        <f>'[3]7-11 лет'!G37</f>
        <v>8.6999999999999993</v>
      </c>
      <c r="J15" s="20">
        <f>'[3]7-11 лет'!H37</f>
        <v>57.26</v>
      </c>
    </row>
    <row r="16" spans="1:10" x14ac:dyDescent="0.25">
      <c r="A16" s="3"/>
      <c r="B16" s="13" t="s">
        <v>19</v>
      </c>
      <c r="C16" s="18">
        <f>'[1]1'!C16</f>
        <v>349</v>
      </c>
      <c r="D16" s="19" t="str">
        <f>'[1]1'!D16</f>
        <v>Компот из смеси сухофруктов</v>
      </c>
      <c r="E16" s="20">
        <f>'[1]1'!E16</f>
        <v>200</v>
      </c>
      <c r="F16" s="21">
        <f>[2]школы!R22</f>
        <v>3.5</v>
      </c>
      <c r="G16" s="20">
        <f>'[3]7-11 лет'!E38</f>
        <v>126.05</v>
      </c>
      <c r="H16" s="20">
        <f>'[3]7-11 лет'!F38</f>
        <v>0.56999999999999995</v>
      </c>
      <c r="I16" s="20">
        <f>'[3]7-11 лет'!G38</f>
        <v>0</v>
      </c>
      <c r="J16" s="20">
        <f>'[3]7-11 лет'!H38</f>
        <v>32.21</v>
      </c>
    </row>
    <row r="17" spans="1:10" x14ac:dyDescent="0.25">
      <c r="A17" s="3"/>
      <c r="B17" s="13" t="s">
        <v>24</v>
      </c>
      <c r="C17" s="18"/>
      <c r="D17" s="19" t="str">
        <f>'[1]1'!D17</f>
        <v>Хлеб ржаной</v>
      </c>
      <c r="E17" s="20">
        <f>'[1]1'!E17</f>
        <v>40</v>
      </c>
      <c r="F17" s="21">
        <f>[2]школы!R23</f>
        <v>2</v>
      </c>
      <c r="G17" s="20">
        <f>'[3]7-11 лет'!E39</f>
        <v>98</v>
      </c>
      <c r="H17" s="20">
        <f>'[3]7-11 лет'!F39</f>
        <v>3.12</v>
      </c>
      <c r="I17" s="20">
        <f>'[3]7-11 лет'!G39</f>
        <v>0.36</v>
      </c>
      <c r="J17" s="20">
        <f>'[3]7-11 лет'!H39</f>
        <v>0</v>
      </c>
    </row>
    <row r="18" spans="1:10" x14ac:dyDescent="0.25">
      <c r="A18" s="3"/>
      <c r="B18" s="13" t="s">
        <v>21</v>
      </c>
      <c r="C18" s="18"/>
      <c r="D18" s="19" t="str">
        <f>'[3]7-11 лет'!C40</f>
        <v>Итого</v>
      </c>
      <c r="E18" s="20">
        <f>'[3]7-11 лет'!D40</f>
        <v>890</v>
      </c>
      <c r="F18" s="21">
        <v>68.2</v>
      </c>
      <c r="G18" s="20">
        <f>'[3]7-11 лет'!E40</f>
        <v>951.9</v>
      </c>
      <c r="H18" s="20">
        <f>'[3]7-11 лет'!F40</f>
        <v>33.14</v>
      </c>
      <c r="I18" s="20">
        <f>'[3]7-11 лет'!G40</f>
        <v>24.639999999999997</v>
      </c>
      <c r="J18" s="20">
        <f>'[3]7-11 лет'!H40</f>
        <v>110.93</v>
      </c>
    </row>
    <row r="19" spans="1:10" x14ac:dyDescent="0.25">
      <c r="A19" s="3"/>
      <c r="B19" s="1"/>
      <c r="C19" s="18"/>
      <c r="D19" s="13"/>
      <c r="E19" s="13"/>
      <c r="F19" s="11"/>
      <c r="G19" s="8"/>
      <c r="H19" s="8"/>
      <c r="I19" s="8"/>
      <c r="J19" s="8"/>
    </row>
    <row r="20" spans="1:10" ht="15.75" thickBot="1" x14ac:dyDescent="0.3">
      <c r="A20" s="4"/>
      <c r="B20" s="1"/>
      <c r="C20" s="1"/>
      <c r="D20" s="12"/>
      <c r="E20" s="8"/>
      <c r="F20" s="11"/>
      <c r="G20" s="8"/>
      <c r="H20" s="8"/>
      <c r="I20" s="8"/>
      <c r="J20" s="8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2021-05-19T04:45:43Z</cp:lastPrinted>
  <dcterms:created xsi:type="dcterms:W3CDTF">2015-06-05T18:19:34Z</dcterms:created>
  <dcterms:modified xsi:type="dcterms:W3CDTF">2023-11-21T04:51:20Z</dcterms:modified>
</cp:coreProperties>
</file>